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F43" i="1"/>
  <c r="J43" i="1"/>
  <c r="H62" i="1"/>
  <c r="F81" i="1"/>
  <c r="J81" i="1"/>
  <c r="H100" i="1"/>
  <c r="J119" i="1"/>
  <c r="I138" i="1"/>
  <c r="G157" i="1"/>
  <c r="I176" i="1"/>
  <c r="G195" i="1"/>
  <c r="H138" i="1"/>
  <c r="J157" i="1"/>
  <c r="H176" i="1"/>
  <c r="J195" i="1"/>
  <c r="I100" i="1"/>
  <c r="G119" i="1"/>
  <c r="J138" i="1"/>
  <c r="H157" i="1"/>
  <c r="J176" i="1"/>
  <c r="H195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G196" i="1"/>
  <c r="F196" i="1"/>
  <c r="H196" i="1"/>
</calcChain>
</file>

<file path=xl/sharedStrings.xml><?xml version="1.0" encoding="utf-8"?>
<sst xmlns="http://schemas.openxmlformats.org/spreadsheetml/2006/main" count="247" uniqueCount="78">
  <si>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</si>
  <si>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</si>
  <si>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</si>
  <si>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</si>
  <si>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</si>
  <si>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</si>
  <si>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</si>
  <si>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</si>
  <si>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</si>
  <si>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</si>
  <si>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</si>
  <si>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</si>
  <si>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</si>
  <si>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</si>
  <si>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</si>
  <si>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</si>
  <si>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</si>
  <si>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</si>
  <si>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</si>
  <si>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</si>
  <si>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</si>
  <si>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</si>
  <si>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</si>
  <si>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</si>
  <si>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</si>
  <si>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</si>
  <si>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</si>
  <si>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</si>
  <si>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</si>
  <si>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</si>
  <si>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</si>
  <si>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</si>
  <si>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</si>
  <si>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</si>
  <si>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</si>
  <si>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</si>
  <si>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</si>
  <si>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</si>
  <si>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</si>
  <si>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с углубленным изучением татарского языка и литературы №38"</t>
  </si>
  <si>
    <t>Директор</t>
  </si>
  <si>
    <t>Ищенко В.А.</t>
  </si>
  <si>
    <t>Кофейный напиток с молоком</t>
  </si>
  <si>
    <t>465 СБР 2021</t>
  </si>
  <si>
    <t xml:space="preserve">Хлеб пшеничный </t>
  </si>
  <si>
    <t>108 СБР 2013</t>
  </si>
  <si>
    <t>Тефтели (1 вариант), макаронные изделия отварные</t>
  </si>
  <si>
    <t xml:space="preserve">461 в 1 СБР 2004 291 СБР 2013 </t>
  </si>
  <si>
    <t>Чай апельсиновый</t>
  </si>
  <si>
    <t>ТТК № 3</t>
  </si>
  <si>
    <t>"Колобки" мясные с овощами с соусом, рагу овощное (3 вариант)</t>
  </si>
  <si>
    <t xml:space="preserve">ТТК № 23 541 СБР 2004(3в) </t>
  </si>
  <si>
    <t>Чай с лимоном</t>
  </si>
  <si>
    <t>494 СБР 2013</t>
  </si>
  <si>
    <t>Салат овощной с зелёным горошком, курочка с рисом по-домашнему</t>
  </si>
  <si>
    <t xml:space="preserve">69 СБР 2013 ТТК № 16     </t>
  </si>
  <si>
    <t>Чай с сахаром</t>
  </si>
  <si>
    <t>493 СБР 2013</t>
  </si>
  <si>
    <t>Хлеб пшеничный</t>
  </si>
  <si>
    <t>Фруктовый чай</t>
  </si>
  <si>
    <t>ТТК № 4</t>
  </si>
  <si>
    <t>112 СБР 2013 96 СБР 2013 258 СБР 2013</t>
  </si>
  <si>
    <t>Салат овощной с зеленым горошком, курочка с рисом по-домашнему</t>
  </si>
  <si>
    <t>69 СБР 2013 Т.Т.К. № 16</t>
  </si>
  <si>
    <t>Котлеты рубленные из птицы с овощами, макаронные изделия отварные</t>
  </si>
  <si>
    <t xml:space="preserve">ТТК №7  291 СБР 2013 </t>
  </si>
  <si>
    <t>Чай с вареньем</t>
  </si>
  <si>
    <t>Пряник, сыр (порциями), каша "Дружба"</t>
  </si>
  <si>
    <t xml:space="preserve">589 СБР 2013    15 СБР 2011 260 СБР 2013 </t>
  </si>
  <si>
    <t>Яйца вареные, сыр (порциями),каша пшенная вязкая с сахаром</t>
  </si>
  <si>
    <t>Чай с молоком</t>
  </si>
  <si>
    <t>495 СБР 2013</t>
  </si>
  <si>
    <t>Сыр (порциями), гуляш (из свинины),каша вязкая (гречневая)</t>
  </si>
  <si>
    <t>15 СБР 2011 401 СБР 1996 510 СБР 2004</t>
  </si>
  <si>
    <t>Гречаники с мясом, макаронные изделия отварные</t>
  </si>
  <si>
    <t xml:space="preserve">ТТК № 17 291 СБР 2013 </t>
  </si>
  <si>
    <t>Тефтели из птицы, рагу овощное (3 вариант)</t>
  </si>
  <si>
    <t xml:space="preserve">ТТК № 10 541 СБР 2004(3в)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</si>
</sst>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5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G179" sqref="G179:I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67</v>
      </c>
      <c r="F6" s="58">
        <v>282</v>
      </c>
      <c r="G6" s="58">
        <v>11.516</v>
      </c>
      <c r="H6" s="58">
        <v>18.72</v>
      </c>
      <c r="I6" s="58">
        <v>37.521999999999998</v>
      </c>
      <c r="J6" s="58">
        <v>431.13</v>
      </c>
      <c r="K6" s="51" t="s">
        <v>68</v>
      </c>
      <c r="L6" s="58">
        <v>57.11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30" x14ac:dyDescent="0.25">
      <c r="A8" s="23"/>
      <c r="B8" s="15"/>
      <c r="C8" s="11"/>
      <c r="D8" s="7" t="s">
        <v>22</v>
      </c>
      <c r="E8" s="51" t="s">
        <v>42</v>
      </c>
      <c r="F8" s="48">
        <v>200</v>
      </c>
      <c r="G8" s="48">
        <v>2.8</v>
      </c>
      <c r="H8" s="49">
        <v>2.5</v>
      </c>
      <c r="I8" s="49">
        <v>13.6</v>
      </c>
      <c r="J8" s="48">
        <v>88</v>
      </c>
      <c r="K8" s="52" t="s">
        <v>43</v>
      </c>
      <c r="L8" s="58">
        <v>14.25</v>
      </c>
    </row>
    <row r="9" spans="1:12" ht="30" x14ac:dyDescent="0.25">
      <c r="A9" s="23"/>
      <c r="B9" s="15"/>
      <c r="C9" s="11"/>
      <c r="D9" s="7" t="s">
        <v>23</v>
      </c>
      <c r="E9" s="51" t="s">
        <v>44</v>
      </c>
      <c r="F9" s="58">
        <v>32</v>
      </c>
      <c r="G9" s="58">
        <v>2.4300000000000002</v>
      </c>
      <c r="H9" s="58">
        <v>0.26</v>
      </c>
      <c r="I9" s="60">
        <v>15.74</v>
      </c>
      <c r="J9" s="58">
        <v>75.2</v>
      </c>
      <c r="K9" s="52" t="s">
        <v>45</v>
      </c>
      <c r="L9" s="58">
        <v>2.15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16.745999999999999</v>
      </c>
      <c r="H13" s="19">
        <f t="shared" si="0"/>
        <v>21.48</v>
      </c>
      <c r="I13" s="19">
        <f t="shared" si="0"/>
        <v>66.861999999999995</v>
      </c>
      <c r="J13" s="19">
        <f t="shared" si="0"/>
        <v>594.33000000000004</v>
      </c>
      <c r="K13" s="25"/>
      <c r="L13" s="19">
        <f t="shared" ref="L13" si="1">SUM(L6:L12)</f>
        <v>73.510000000000005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514</v>
      </c>
      <c r="G24" s="32">
        <f t="shared" ref="G24:J24" si="4">G13+G23</f>
        <v>16.745999999999999</v>
      </c>
      <c r="H24" s="32">
        <f t="shared" si="4"/>
        <v>21.48</v>
      </c>
      <c r="I24" s="32">
        <f t="shared" si="4"/>
        <v>66.861999999999995</v>
      </c>
      <c r="J24" s="32">
        <f t="shared" si="4"/>
        <v>594.33000000000004</v>
      </c>
      <c r="K24" s="32"/>
      <c r="L24" s="32">
        <f t="shared" ref="L24" si="5">L13+L23</f>
        <v>73.510000000000005</v>
      </c>
    </row>
    <row r="25" spans="1:12" ht="60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46</v>
      </c>
      <c r="F25" s="61">
        <v>275</v>
      </c>
      <c r="G25" s="61">
        <v>16.75</v>
      </c>
      <c r="H25" s="61">
        <v>11.84</v>
      </c>
      <c r="I25" s="62">
        <v>47.95</v>
      </c>
      <c r="J25" s="61">
        <v>367.5</v>
      </c>
      <c r="K25" s="54" t="s">
        <v>47</v>
      </c>
      <c r="L25" s="61">
        <v>61.69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1" t="s">
        <v>48</v>
      </c>
      <c r="F27" s="58">
        <v>200</v>
      </c>
      <c r="G27" s="58">
        <v>0</v>
      </c>
      <c r="H27" s="58">
        <v>0</v>
      </c>
      <c r="I27" s="60">
        <v>19.95</v>
      </c>
      <c r="J27" s="58">
        <v>74.73</v>
      </c>
      <c r="K27" s="55" t="s">
        <v>49</v>
      </c>
      <c r="L27" s="56">
        <v>9.1999999999999993</v>
      </c>
    </row>
    <row r="28" spans="1:12" ht="30" x14ac:dyDescent="0.25">
      <c r="A28" s="14"/>
      <c r="B28" s="15"/>
      <c r="C28" s="11"/>
      <c r="D28" s="7" t="s">
        <v>23</v>
      </c>
      <c r="E28" s="51" t="s">
        <v>44</v>
      </c>
      <c r="F28" s="58">
        <v>39</v>
      </c>
      <c r="G28" s="58">
        <v>2.96</v>
      </c>
      <c r="H28" s="58">
        <v>0.31</v>
      </c>
      <c r="I28" s="60">
        <v>19.18</v>
      </c>
      <c r="J28" s="58">
        <v>91.65</v>
      </c>
      <c r="K28" s="55" t="s">
        <v>45</v>
      </c>
      <c r="L28" s="58">
        <v>2.62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514</v>
      </c>
      <c r="G32" s="19">
        <f t="shared" ref="G32" si="6">SUM(G25:G31)</f>
        <v>19.71</v>
      </c>
      <c r="H32" s="19">
        <f t="shared" ref="H32" si="7">SUM(H25:H31)</f>
        <v>12.15</v>
      </c>
      <c r="I32" s="19">
        <f t="shared" ref="I32" si="8">SUM(I25:I31)</f>
        <v>87.080000000000013</v>
      </c>
      <c r="J32" s="19">
        <f t="shared" ref="J32:L32" si="9">SUM(J25:J31)</f>
        <v>533.88</v>
      </c>
      <c r="K32" s="25"/>
      <c r="L32" s="19">
        <f t="shared" si="9"/>
        <v>73.510000000000005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514</v>
      </c>
      <c r="G43" s="32">
        <f t="shared" ref="G43" si="14">G32+G42</f>
        <v>19.71</v>
      </c>
      <c r="H43" s="32">
        <f t="shared" ref="H43" si="15">H32+H42</f>
        <v>12.15</v>
      </c>
      <c r="I43" s="32">
        <f t="shared" ref="I43" si="16">I32+I42</f>
        <v>87.080000000000013</v>
      </c>
      <c r="J43" s="32">
        <f t="shared" ref="J43:L43" si="17">J32+J42</f>
        <v>533.88</v>
      </c>
      <c r="K43" s="32"/>
      <c r="L43" s="32">
        <f t="shared" si="17"/>
        <v>73.510000000000005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50</v>
      </c>
      <c r="F44" s="61">
        <v>275</v>
      </c>
      <c r="G44" s="61">
        <v>11.81</v>
      </c>
      <c r="H44" s="61">
        <v>19.12</v>
      </c>
      <c r="I44" s="62">
        <v>33.380000000000003</v>
      </c>
      <c r="J44" s="61">
        <v>356.6</v>
      </c>
      <c r="K44" s="50" t="s">
        <v>51</v>
      </c>
      <c r="L44" s="61">
        <v>65.930000000000007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0" x14ac:dyDescent="0.25">
      <c r="A46" s="23"/>
      <c r="B46" s="15"/>
      <c r="C46" s="11"/>
      <c r="D46" s="7" t="s">
        <v>22</v>
      </c>
      <c r="E46" s="51" t="s">
        <v>52</v>
      </c>
      <c r="F46" s="48">
        <v>200</v>
      </c>
      <c r="G46" s="58">
        <v>0.95</v>
      </c>
      <c r="H46" s="58"/>
      <c r="I46" s="60">
        <v>14.44</v>
      </c>
      <c r="J46" s="58">
        <v>58</v>
      </c>
      <c r="K46" s="52" t="s">
        <v>53</v>
      </c>
      <c r="L46" s="58">
        <v>4.96</v>
      </c>
    </row>
    <row r="47" spans="1:12" ht="30" x14ac:dyDescent="0.25">
      <c r="A47" s="23"/>
      <c r="B47" s="15"/>
      <c r="C47" s="11"/>
      <c r="D47" s="7" t="s">
        <v>23</v>
      </c>
      <c r="E47" s="51" t="s">
        <v>44</v>
      </c>
      <c r="F47" s="58">
        <v>39</v>
      </c>
      <c r="G47" s="58">
        <v>2.96</v>
      </c>
      <c r="H47" s="58">
        <v>0.31</v>
      </c>
      <c r="I47" s="60">
        <v>19.18</v>
      </c>
      <c r="J47" s="58">
        <v>91.65</v>
      </c>
      <c r="K47" s="52" t="s">
        <v>45</v>
      </c>
      <c r="L47" s="58">
        <v>2.62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15.719999999999999</v>
      </c>
      <c r="H51" s="19">
        <f t="shared" ref="H51" si="19">SUM(H44:H50)</f>
        <v>19.43</v>
      </c>
      <c r="I51" s="19">
        <f t="shared" ref="I51" si="20">SUM(I44:I50)</f>
        <v>67</v>
      </c>
      <c r="J51" s="19">
        <f t="shared" ref="J51:L51" si="21">SUM(J44:J50)</f>
        <v>506.25</v>
      </c>
      <c r="K51" s="25"/>
      <c r="L51" s="19">
        <f t="shared" si="21"/>
        <v>73.510000000000005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514</v>
      </c>
      <c r="G62" s="32">
        <f t="shared" ref="G62" si="26">G51+G61</f>
        <v>15.719999999999999</v>
      </c>
      <c r="H62" s="32">
        <f t="shared" ref="H62" si="27">H51+H61</f>
        <v>19.43</v>
      </c>
      <c r="I62" s="32">
        <f t="shared" ref="I62" si="28">I51+I61</f>
        <v>67</v>
      </c>
      <c r="J62" s="32">
        <f t="shared" ref="J62:L62" si="29">J51+J61</f>
        <v>506.25</v>
      </c>
      <c r="K62" s="32"/>
      <c r="L62" s="32">
        <f t="shared" si="29"/>
        <v>73.510000000000005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8">
        <v>250</v>
      </c>
      <c r="G63" s="58">
        <v>15.96</v>
      </c>
      <c r="H63" s="58">
        <v>18.47</v>
      </c>
      <c r="I63" s="58">
        <v>36.270000000000003</v>
      </c>
      <c r="J63" s="58">
        <v>346.1</v>
      </c>
      <c r="K63" s="50" t="s">
        <v>55</v>
      </c>
      <c r="L63" s="58">
        <v>68.28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 x14ac:dyDescent="0.25">
      <c r="A65" s="23"/>
      <c r="B65" s="15"/>
      <c r="C65" s="11"/>
      <c r="D65" s="7" t="s">
        <v>22</v>
      </c>
      <c r="E65" s="51" t="s">
        <v>56</v>
      </c>
      <c r="F65" s="48">
        <v>200</v>
      </c>
      <c r="G65" s="58">
        <v>0.1</v>
      </c>
      <c r="H65" s="58"/>
      <c r="I65" s="60">
        <v>15</v>
      </c>
      <c r="J65" s="58">
        <v>60</v>
      </c>
      <c r="K65" s="52" t="s">
        <v>57</v>
      </c>
      <c r="L65" s="58">
        <v>1.88</v>
      </c>
    </row>
    <row r="66" spans="1:12" ht="30" x14ac:dyDescent="0.25">
      <c r="A66" s="23"/>
      <c r="B66" s="15"/>
      <c r="C66" s="11"/>
      <c r="D66" s="7" t="s">
        <v>23</v>
      </c>
      <c r="E66" s="51" t="s">
        <v>58</v>
      </c>
      <c r="F66" s="58">
        <v>50</v>
      </c>
      <c r="G66" s="58">
        <v>3.8</v>
      </c>
      <c r="H66" s="58">
        <v>0.4</v>
      </c>
      <c r="I66" s="60">
        <v>24.6</v>
      </c>
      <c r="J66" s="58">
        <v>117.5</v>
      </c>
      <c r="K66" s="52" t="s">
        <v>45</v>
      </c>
      <c r="L66" s="58">
        <v>3.35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19.860000000000003</v>
      </c>
      <c r="H70" s="19">
        <f t="shared" ref="H70" si="31">SUM(H63:H69)</f>
        <v>18.869999999999997</v>
      </c>
      <c r="I70" s="19">
        <f t="shared" ref="I70" si="32">SUM(I63:I69)</f>
        <v>75.87</v>
      </c>
      <c r="J70" s="19">
        <f t="shared" ref="J70:L70" si="33">SUM(J63:J69)</f>
        <v>523.6</v>
      </c>
      <c r="K70" s="25"/>
      <c r="L70" s="19">
        <f t="shared" si="33"/>
        <v>73.509999999999991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38">G70+G80</f>
        <v>19.860000000000003</v>
      </c>
      <c r="H81" s="32">
        <f t="shared" ref="H81" si="39">H70+H80</f>
        <v>18.869999999999997</v>
      </c>
      <c r="I81" s="32">
        <f t="shared" ref="I81" si="40">I70+I80</f>
        <v>75.87</v>
      </c>
      <c r="J81" s="32">
        <f t="shared" ref="J81:L81" si="41">J70+J80</f>
        <v>523.6</v>
      </c>
      <c r="K81" s="32"/>
      <c r="L81" s="32">
        <f t="shared" si="41"/>
        <v>73.509999999999991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74</v>
      </c>
      <c r="F82" s="59">
        <v>250</v>
      </c>
      <c r="G82" s="59">
        <v>16.190000000000001</v>
      </c>
      <c r="H82" s="59">
        <v>4.46</v>
      </c>
      <c r="I82" s="63">
        <v>42.45</v>
      </c>
      <c r="J82" s="59">
        <v>274.8</v>
      </c>
      <c r="K82" s="57" t="s">
        <v>75</v>
      </c>
      <c r="L82" s="59">
        <v>61.64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1" t="s">
        <v>59</v>
      </c>
      <c r="F84" s="58">
        <v>200</v>
      </c>
      <c r="G84" s="58"/>
      <c r="H84" s="58"/>
      <c r="I84" s="60">
        <v>19.63</v>
      </c>
      <c r="J84" s="58">
        <v>73.45</v>
      </c>
      <c r="K84" s="51" t="s">
        <v>60</v>
      </c>
      <c r="L84" s="58">
        <v>8.0500000000000007</v>
      </c>
    </row>
    <row r="85" spans="1:12" ht="30" x14ac:dyDescent="0.25">
      <c r="A85" s="23"/>
      <c r="B85" s="15"/>
      <c r="C85" s="11"/>
      <c r="D85" s="7" t="s">
        <v>23</v>
      </c>
      <c r="E85" s="51" t="s">
        <v>44</v>
      </c>
      <c r="F85" s="58">
        <v>57</v>
      </c>
      <c r="G85" s="58">
        <v>4.33</v>
      </c>
      <c r="H85" s="58">
        <v>0.45</v>
      </c>
      <c r="I85" s="60">
        <v>28.04</v>
      </c>
      <c r="J85" s="58">
        <v>133.94999999999999</v>
      </c>
      <c r="K85" s="51" t="s">
        <v>45</v>
      </c>
      <c r="L85" s="58">
        <v>3.82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20.520000000000003</v>
      </c>
      <c r="H89" s="19">
        <f t="shared" ref="H89" si="43">SUM(H82:H88)</f>
        <v>4.91</v>
      </c>
      <c r="I89" s="19">
        <f t="shared" ref="I89" si="44">SUM(I82:I88)</f>
        <v>90.12</v>
      </c>
      <c r="J89" s="19">
        <f t="shared" ref="J89:L89" si="45">SUM(J82:J88)</f>
        <v>482.2</v>
      </c>
      <c r="K89" s="25"/>
      <c r="L89" s="19">
        <f t="shared" si="45"/>
        <v>73.509999999999991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507</v>
      </c>
      <c r="G100" s="32">
        <f t="shared" ref="G100" si="50">G89+G99</f>
        <v>20.520000000000003</v>
      </c>
      <c r="H100" s="32">
        <f t="shared" ref="H100" si="51">H89+H99</f>
        <v>4.91</v>
      </c>
      <c r="I100" s="32">
        <f t="shared" ref="I100" si="52">I89+I99</f>
        <v>90.12</v>
      </c>
      <c r="J100" s="32">
        <f t="shared" ref="J100:L100" si="53">J89+J99</f>
        <v>482.2</v>
      </c>
      <c r="K100" s="32"/>
      <c r="L100" s="32">
        <f t="shared" si="53"/>
        <v>73.509999999999991</v>
      </c>
    </row>
    <row r="101" spans="1:12" ht="7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69</v>
      </c>
      <c r="F101" s="61">
        <v>240</v>
      </c>
      <c r="G101" s="61">
        <v>15.22</v>
      </c>
      <c r="H101" s="61">
        <v>19.12</v>
      </c>
      <c r="I101" s="61">
        <v>38.700000000000003</v>
      </c>
      <c r="J101" s="61">
        <v>387.8</v>
      </c>
      <c r="K101" s="51" t="s">
        <v>61</v>
      </c>
      <c r="L101" s="61">
        <v>60.56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0" x14ac:dyDescent="0.25">
      <c r="A103" s="23"/>
      <c r="B103" s="15"/>
      <c r="C103" s="11"/>
      <c r="D103" s="7" t="s">
        <v>22</v>
      </c>
      <c r="E103" s="51" t="s">
        <v>70</v>
      </c>
      <c r="F103" s="58">
        <v>200</v>
      </c>
      <c r="G103" s="58">
        <v>1.5</v>
      </c>
      <c r="H103" s="58">
        <v>1.3</v>
      </c>
      <c r="I103" s="60">
        <v>15.9</v>
      </c>
      <c r="J103" s="58">
        <v>81</v>
      </c>
      <c r="K103" s="51" t="s">
        <v>71</v>
      </c>
      <c r="L103" s="58">
        <v>8.93</v>
      </c>
    </row>
    <row r="104" spans="1:12" ht="30" x14ac:dyDescent="0.25">
      <c r="A104" s="23"/>
      <c r="B104" s="15"/>
      <c r="C104" s="11"/>
      <c r="D104" s="7" t="s">
        <v>23</v>
      </c>
      <c r="E104" s="51" t="s">
        <v>58</v>
      </c>
      <c r="F104" s="58">
        <v>60</v>
      </c>
      <c r="G104" s="58">
        <v>4.5599999999999996</v>
      </c>
      <c r="H104" s="58">
        <v>0.48</v>
      </c>
      <c r="I104" s="60">
        <v>29.5</v>
      </c>
      <c r="J104" s="58">
        <v>141</v>
      </c>
      <c r="K104" s="51" t="s">
        <v>45</v>
      </c>
      <c r="L104" s="58">
        <v>4.0199999999999996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21.279999999999998</v>
      </c>
      <c r="H108" s="19">
        <f t="shared" si="54"/>
        <v>20.900000000000002</v>
      </c>
      <c r="I108" s="19">
        <f t="shared" si="54"/>
        <v>84.1</v>
      </c>
      <c r="J108" s="19">
        <f t="shared" si="54"/>
        <v>609.79999999999995</v>
      </c>
      <c r="K108" s="25"/>
      <c r="L108" s="19">
        <f t="shared" ref="L108" si="55">SUM(L101:L107)</f>
        <v>73.510000000000005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500</v>
      </c>
      <c r="G119" s="32">
        <f t="shared" ref="G119" si="58">G108+G118</f>
        <v>21.279999999999998</v>
      </c>
      <c r="H119" s="32">
        <f t="shared" ref="H119" si="59">H108+H118</f>
        <v>20.900000000000002</v>
      </c>
      <c r="I119" s="32">
        <f t="shared" ref="I119" si="60">I108+I118</f>
        <v>84.1</v>
      </c>
      <c r="J119" s="32">
        <f t="shared" ref="J119:L119" si="61">J108+J118</f>
        <v>609.79999999999995</v>
      </c>
      <c r="K119" s="32"/>
      <c r="L119" s="32">
        <f t="shared" si="61"/>
        <v>73.510000000000005</v>
      </c>
    </row>
    <row r="120" spans="1:12" ht="60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62</v>
      </c>
      <c r="F120" s="59">
        <v>250</v>
      </c>
      <c r="G120" s="59">
        <v>15.96</v>
      </c>
      <c r="H120" s="59">
        <v>18.47</v>
      </c>
      <c r="I120" s="63">
        <v>36.270000000000003</v>
      </c>
      <c r="J120" s="59">
        <v>346.1</v>
      </c>
      <c r="K120" s="57" t="s">
        <v>63</v>
      </c>
      <c r="L120" s="59">
        <v>68.28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 x14ac:dyDescent="0.25">
      <c r="A122" s="14"/>
      <c r="B122" s="15"/>
      <c r="C122" s="11"/>
      <c r="D122" s="7" t="s">
        <v>22</v>
      </c>
      <c r="E122" s="51" t="s">
        <v>56</v>
      </c>
      <c r="F122" s="48">
        <v>200</v>
      </c>
      <c r="G122" s="58">
        <v>0.1</v>
      </c>
      <c r="H122" s="58">
        <v>0</v>
      </c>
      <c r="I122" s="60">
        <v>15</v>
      </c>
      <c r="J122" s="58">
        <v>60</v>
      </c>
      <c r="K122" s="51" t="s">
        <v>57</v>
      </c>
      <c r="L122" s="58">
        <v>1.88</v>
      </c>
    </row>
    <row r="123" spans="1:12" ht="30" x14ac:dyDescent="0.25">
      <c r="A123" s="14"/>
      <c r="B123" s="15"/>
      <c r="C123" s="11"/>
      <c r="D123" s="7" t="s">
        <v>23</v>
      </c>
      <c r="E123" s="51" t="s">
        <v>44</v>
      </c>
      <c r="F123" s="58">
        <v>50</v>
      </c>
      <c r="G123" s="58">
        <v>3.8</v>
      </c>
      <c r="H123" s="58">
        <v>0.4</v>
      </c>
      <c r="I123" s="60">
        <v>24.6</v>
      </c>
      <c r="J123" s="58">
        <v>117.5</v>
      </c>
      <c r="K123" s="51" t="s">
        <v>45</v>
      </c>
      <c r="L123" s="58">
        <v>3.35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19.860000000000003</v>
      </c>
      <c r="H127" s="19">
        <f t="shared" si="62"/>
        <v>18.869999999999997</v>
      </c>
      <c r="I127" s="19">
        <f t="shared" si="62"/>
        <v>75.87</v>
      </c>
      <c r="J127" s="19">
        <f t="shared" si="62"/>
        <v>523.6</v>
      </c>
      <c r="K127" s="25"/>
      <c r="L127" s="19">
        <f t="shared" ref="L127" si="63">SUM(L120:L126)</f>
        <v>73.509999999999991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 t="shared" ref="G138" si="66">G127+G137</f>
        <v>19.860000000000003</v>
      </c>
      <c r="H138" s="32">
        <f t="shared" ref="H138" si="67">H127+H137</f>
        <v>18.869999999999997</v>
      </c>
      <c r="I138" s="32">
        <f t="shared" ref="I138" si="68">I127+I137</f>
        <v>75.87</v>
      </c>
      <c r="J138" s="32">
        <f t="shared" ref="J138:L138" si="69">J127+J137</f>
        <v>523.6</v>
      </c>
      <c r="K138" s="32"/>
      <c r="L138" s="32">
        <f t="shared" si="69"/>
        <v>73.509999999999991</v>
      </c>
    </row>
    <row r="139" spans="1:12" ht="4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8">
        <v>275</v>
      </c>
      <c r="G139" s="58">
        <v>14.06</v>
      </c>
      <c r="H139" s="58">
        <v>19.27</v>
      </c>
      <c r="I139" s="58">
        <v>34.35</v>
      </c>
      <c r="J139" s="58">
        <v>406.63</v>
      </c>
      <c r="K139" s="51" t="s">
        <v>77</v>
      </c>
      <c r="L139" s="58">
        <v>65.069999999999993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 x14ac:dyDescent="0.25">
      <c r="A141" s="23"/>
      <c r="B141" s="15"/>
      <c r="C141" s="11"/>
      <c r="D141" s="7" t="s">
        <v>22</v>
      </c>
      <c r="E141" s="51" t="s">
        <v>52</v>
      </c>
      <c r="F141" s="58">
        <v>200</v>
      </c>
      <c r="G141" s="58">
        <v>0.1</v>
      </c>
      <c r="H141" s="58"/>
      <c r="I141" s="60">
        <v>15.2</v>
      </c>
      <c r="J141" s="58">
        <v>61</v>
      </c>
      <c r="K141" s="52" t="s">
        <v>53</v>
      </c>
      <c r="L141" s="58">
        <v>5.42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44</v>
      </c>
      <c r="F142" s="58">
        <v>45</v>
      </c>
      <c r="G142" s="58">
        <v>3.42</v>
      </c>
      <c r="H142" s="58">
        <v>0.36</v>
      </c>
      <c r="I142" s="60">
        <v>22.14</v>
      </c>
      <c r="J142" s="58">
        <v>105.75</v>
      </c>
      <c r="K142" s="51" t="s">
        <v>45</v>
      </c>
      <c r="L142" s="58">
        <v>3.02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17.579999999999998</v>
      </c>
      <c r="H146" s="19">
        <f t="shared" si="70"/>
        <v>19.63</v>
      </c>
      <c r="I146" s="19">
        <f t="shared" si="70"/>
        <v>71.69</v>
      </c>
      <c r="J146" s="19">
        <f t="shared" si="70"/>
        <v>573.38</v>
      </c>
      <c r="K146" s="25"/>
      <c r="L146" s="19">
        <f t="shared" ref="L146" si="71">SUM(L139:L145)</f>
        <v>73.509999999999991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520</v>
      </c>
      <c r="G157" s="32">
        <f t="shared" ref="G157" si="74">G146+G156</f>
        <v>17.579999999999998</v>
      </c>
      <c r="H157" s="32">
        <f t="shared" ref="H157" si="75">H146+H156</f>
        <v>19.63</v>
      </c>
      <c r="I157" s="32">
        <f t="shared" ref="I157" si="76">I146+I156</f>
        <v>71.69</v>
      </c>
      <c r="J157" s="32">
        <f t="shared" ref="J157:L157" si="77">J146+J156</f>
        <v>573.38</v>
      </c>
      <c r="K157" s="32"/>
      <c r="L157" s="32">
        <f t="shared" si="77"/>
        <v>73.509999999999991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58">
        <v>270</v>
      </c>
      <c r="G158" s="58">
        <v>15.24</v>
      </c>
      <c r="H158" s="58">
        <v>8.76</v>
      </c>
      <c r="I158" s="58">
        <v>45.37</v>
      </c>
      <c r="J158" s="58">
        <v>316.25</v>
      </c>
      <c r="K158" s="51" t="s">
        <v>65</v>
      </c>
      <c r="L158" s="58">
        <v>59.19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 x14ac:dyDescent="0.25">
      <c r="A160" s="23"/>
      <c r="B160" s="15"/>
      <c r="C160" s="11"/>
      <c r="D160" s="7" t="s">
        <v>22</v>
      </c>
      <c r="E160" s="51" t="s">
        <v>66</v>
      </c>
      <c r="F160" s="48">
        <v>200</v>
      </c>
      <c r="G160" s="58">
        <v>0.1</v>
      </c>
      <c r="H160" s="58"/>
      <c r="I160" s="60">
        <v>15</v>
      </c>
      <c r="J160" s="58">
        <v>60</v>
      </c>
      <c r="K160" s="52" t="s">
        <v>57</v>
      </c>
      <c r="L160" s="58">
        <v>11.5</v>
      </c>
    </row>
    <row r="161" spans="1:12" ht="30" x14ac:dyDescent="0.25">
      <c r="A161" s="23"/>
      <c r="B161" s="15"/>
      <c r="C161" s="11"/>
      <c r="D161" s="7" t="s">
        <v>23</v>
      </c>
      <c r="E161" s="51" t="s">
        <v>58</v>
      </c>
      <c r="F161" s="58">
        <v>42</v>
      </c>
      <c r="G161" s="58">
        <v>3.19</v>
      </c>
      <c r="H161" s="58">
        <v>0.34</v>
      </c>
      <c r="I161" s="60">
        <v>20.66</v>
      </c>
      <c r="J161" s="58">
        <v>98.7</v>
      </c>
      <c r="K161" s="52" t="s">
        <v>45</v>
      </c>
      <c r="L161" s="58">
        <v>2.82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18.53</v>
      </c>
      <c r="H165" s="19">
        <f t="shared" si="78"/>
        <v>9.1</v>
      </c>
      <c r="I165" s="19">
        <f t="shared" si="78"/>
        <v>81.03</v>
      </c>
      <c r="J165" s="19">
        <f t="shared" si="78"/>
        <v>474.95</v>
      </c>
      <c r="K165" s="25"/>
      <c r="L165" s="19">
        <f t="shared" ref="L165" si="79">SUM(L158:L164)</f>
        <v>73.509999999999991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512</v>
      </c>
      <c r="G176" s="32">
        <f t="shared" ref="G176" si="82">G165+G175</f>
        <v>18.53</v>
      </c>
      <c r="H176" s="32">
        <f t="shared" ref="H176" si="83">H165+H175</f>
        <v>9.1</v>
      </c>
      <c r="I176" s="32">
        <f t="shared" ref="I176" si="84">I165+I175</f>
        <v>81.03</v>
      </c>
      <c r="J176" s="32">
        <f t="shared" ref="J176:L176" si="85">J165+J175</f>
        <v>474.95</v>
      </c>
      <c r="K176" s="32"/>
      <c r="L176" s="32">
        <f t="shared" si="85"/>
        <v>73.509999999999991</v>
      </c>
    </row>
    <row r="177" spans="1:12" ht="7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72</v>
      </c>
      <c r="F177" s="58">
        <v>281</v>
      </c>
      <c r="G177" s="58">
        <v>11.55</v>
      </c>
      <c r="H177" s="58">
        <v>28.06</v>
      </c>
      <c r="I177" s="58">
        <v>31.4</v>
      </c>
      <c r="J177" s="58">
        <v>437.38</v>
      </c>
      <c r="K177" s="51" t="s">
        <v>73</v>
      </c>
      <c r="L177" s="58">
        <v>62.16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1" t="s">
        <v>48</v>
      </c>
      <c r="F179" s="58">
        <v>200</v>
      </c>
      <c r="G179" s="58"/>
      <c r="H179" s="58"/>
      <c r="I179" s="60">
        <v>19.95</v>
      </c>
      <c r="J179" s="58">
        <v>74.73</v>
      </c>
      <c r="K179" s="52" t="s">
        <v>49</v>
      </c>
      <c r="L179" s="58">
        <v>9.1999999999999993</v>
      </c>
    </row>
    <row r="180" spans="1:12" ht="30" x14ac:dyDescent="0.25">
      <c r="A180" s="23"/>
      <c r="B180" s="15"/>
      <c r="C180" s="11"/>
      <c r="D180" s="7" t="s">
        <v>23</v>
      </c>
      <c r="E180" s="51" t="s">
        <v>44</v>
      </c>
      <c r="F180" s="58">
        <v>32</v>
      </c>
      <c r="G180" s="58">
        <v>2.4300000000000002</v>
      </c>
      <c r="H180" s="58">
        <v>0.26</v>
      </c>
      <c r="I180" s="60">
        <v>15.74</v>
      </c>
      <c r="J180" s="58">
        <v>75.2</v>
      </c>
      <c r="K180" s="52" t="s">
        <v>45</v>
      </c>
      <c r="L180" s="58">
        <v>2.15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513</v>
      </c>
      <c r="G184" s="19">
        <f t="shared" ref="G184:J184" si="86">SUM(G177:G183)</f>
        <v>13.98</v>
      </c>
      <c r="H184" s="19">
        <f t="shared" si="86"/>
        <v>28.32</v>
      </c>
      <c r="I184" s="19">
        <f t="shared" si="86"/>
        <v>67.089999999999989</v>
      </c>
      <c r="J184" s="19">
        <f t="shared" si="86"/>
        <v>587.31000000000006</v>
      </c>
      <c r="K184" s="25"/>
      <c r="L184" s="19">
        <f t="shared" ref="L184" si="87">SUM(L177:L183)</f>
        <v>73.510000000000005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513</v>
      </c>
      <c r="G195" s="32">
        <f t="shared" ref="G195" si="90">G184+G194</f>
        <v>13.98</v>
      </c>
      <c r="H195" s="32">
        <f t="shared" ref="H195" si="91">H184+H194</f>
        <v>28.32</v>
      </c>
      <c r="I195" s="32">
        <f t="shared" ref="I195" si="92">I184+I194</f>
        <v>67.089999999999989</v>
      </c>
      <c r="J195" s="32">
        <f t="shared" ref="J195:L195" si="93">J184+J194</f>
        <v>587.31000000000006</v>
      </c>
      <c r="K195" s="32"/>
      <c r="L195" s="32">
        <f t="shared" si="93"/>
        <v>73.510000000000005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18.378599999999999</v>
      </c>
      <c r="H196" s="34">
        <f t="shared" si="94"/>
        <v>17.366</v>
      </c>
      <c r="I196" s="34">
        <f t="shared" si="94"/>
        <v>76.671200000000013</v>
      </c>
      <c r="J196" s="34">
        <f t="shared" si="94"/>
        <v>540.92999999999995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73.509999999999991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dcterms:created xsi:type="dcterms:W3CDTF">2022-05-16T14:23:56Z</dcterms:created>
  <dcterms:modified xsi:type="dcterms:W3CDTF">2025-03-06T09:48:09Z</dcterms:modified>
</cp:coreProperties>
</file>